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0730" windowHeight="116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76" i="1"/>
  <c r="J176" i="1"/>
  <c r="L138" i="1"/>
  <c r="G100" i="1"/>
  <c r="L81" i="1"/>
  <c r="G81" i="1"/>
  <c r="I24" i="1"/>
  <c r="G24" i="1"/>
  <c r="F81" i="1"/>
  <c r="L195" i="1"/>
  <c r="H157" i="1"/>
  <c r="H100" i="1"/>
  <c r="F176" i="1"/>
  <c r="J157" i="1"/>
  <c r="J100" i="1"/>
  <c r="F119" i="1"/>
  <c r="F138" i="1"/>
  <c r="F24" i="1"/>
  <c r="J62" i="1"/>
  <c r="J24" i="1"/>
  <c r="J81" i="1"/>
  <c r="F100" i="1"/>
  <c r="J138" i="1"/>
  <c r="F157" i="1"/>
  <c r="J195" i="1"/>
  <c r="L24" i="1"/>
  <c r="I100" i="1"/>
  <c r="I157" i="1"/>
  <c r="F62" i="1"/>
  <c r="L100" i="1"/>
  <c r="G176" i="1"/>
  <c r="H119" i="1"/>
  <c r="H176" i="1"/>
  <c r="I119" i="1"/>
  <c r="I176" i="1"/>
  <c r="H24" i="1"/>
  <c r="H81" i="1"/>
  <c r="H138" i="1"/>
  <c r="H195" i="1"/>
  <c r="L157" i="1"/>
  <c r="G119" i="1"/>
  <c r="J119" i="1"/>
  <c r="L119" i="1"/>
  <c r="I81" i="1"/>
  <c r="L62" i="1"/>
  <c r="I62" i="1"/>
  <c r="H62" i="1"/>
  <c r="G62" i="1"/>
  <c r="I43" i="1"/>
  <c r="H43" i="1"/>
  <c r="F43" i="1"/>
  <c r="L43" i="1"/>
  <c r="J43" i="1"/>
  <c r="G43" i="1"/>
  <c r="G196" i="1" l="1"/>
  <c r="J196" i="1"/>
  <c r="F196" i="1"/>
  <c r="L196" i="1"/>
  <c r="I196" i="1"/>
  <c r="H196" i="1"/>
</calcChain>
</file>

<file path=xl/sharedStrings.xml><?xml version="1.0" encoding="utf-8"?>
<sst xmlns="http://schemas.openxmlformats.org/spreadsheetml/2006/main" count="386" uniqueCount="136">
  <si>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</si>
  <si>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</si>
  <si>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</si>
  <si>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</si>
  <si>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</si>
  <si>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</si>
  <si>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</si>
  <si>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</si>
  <si>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</si>
  <si>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</si>
  <si>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</si>
  <si>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</si>
  <si>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</si>
  <si>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</si>
  <si>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</si>
  <si>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</si>
  <si>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</si>
  <si>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</si>
  <si>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</si>
  <si>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</si>
  <si>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</si>
  <si>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</si>
  <si>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</si>
  <si>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</si>
  <si>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</si>
  <si>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</si>
  <si>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</si>
  <si>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</si>
  <si>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</si>
  <si>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</si>
  <si>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</si>
  <si>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</si>
  <si>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</si>
  <si>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</si>
  <si>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</si>
  <si>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</si>
  <si>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</si>
  <si>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</si>
  <si>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</si>
  <si>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195/5</t>
  </si>
  <si>
    <t>Кофейный напиток</t>
  </si>
  <si>
    <t>Пшеничный</t>
  </si>
  <si>
    <t>Компот консервированный</t>
  </si>
  <si>
    <t>п/п</t>
  </si>
  <si>
    <t>90/30</t>
  </si>
  <si>
    <t>Рис припущенный</t>
  </si>
  <si>
    <t>Компот из изюма</t>
  </si>
  <si>
    <t>Ржаной</t>
  </si>
  <si>
    <t>Омлет натуральный со сливочным маслом</t>
  </si>
  <si>
    <t>180/5</t>
  </si>
  <si>
    <t>Чай с сахаром и молоком</t>
  </si>
  <si>
    <t>200/30/12</t>
  </si>
  <si>
    <t>Рыба тушенная под овощами</t>
  </si>
  <si>
    <t>Макароны отварные</t>
  </si>
  <si>
    <t>Запеканка творожная со сгущеным молоком</t>
  </si>
  <si>
    <t>150/20</t>
  </si>
  <si>
    <t>Чай без сахара</t>
  </si>
  <si>
    <t>Курица отварная порционная</t>
  </si>
  <si>
    <t>Суп гороховый с мясными консервами</t>
  </si>
  <si>
    <t>Чай с сахаром и лимоном</t>
  </si>
  <si>
    <t>Компот из кураги</t>
  </si>
  <si>
    <t>Каша гречневая рассыпчатая</t>
  </si>
  <si>
    <t>Салат из белокачанной капусты</t>
  </si>
  <si>
    <t>180/20</t>
  </si>
  <si>
    <t>Омлет с сыром</t>
  </si>
  <si>
    <t>144/6</t>
  </si>
  <si>
    <t>200/20/12</t>
  </si>
  <si>
    <t>Яблоко</t>
  </si>
  <si>
    <t>200/16</t>
  </si>
  <si>
    <t>Пюре картофельное</t>
  </si>
  <si>
    <t>Директор МКОУ ШР "СОШ № 5"</t>
  </si>
  <si>
    <t>Демьянкова О.О.</t>
  </si>
  <si>
    <t>МКОУ ШР "СОШ № 5"</t>
  </si>
  <si>
    <t>Каша молочная рисовая со сливочным маслом</t>
  </si>
  <si>
    <t>Йогурт</t>
  </si>
  <si>
    <t>Батон с маслом сливочным и сыром</t>
  </si>
  <si>
    <t>35/10/20</t>
  </si>
  <si>
    <t>Батон нарезной</t>
  </si>
  <si>
    <t>Салат из зелёного горошка с луком</t>
  </si>
  <si>
    <t>Биточек мясной с томатным соусом</t>
  </si>
  <si>
    <t>145/5</t>
  </si>
  <si>
    <t>Мармелад</t>
  </si>
  <si>
    <t>Батон с маслом сливочным</t>
  </si>
  <si>
    <t>Какао с молоком</t>
  </si>
  <si>
    <t>35/5</t>
  </si>
  <si>
    <t>Борщ со свежей капусты и мясными консервами</t>
  </si>
  <si>
    <t>Жаркое по-домашнему</t>
  </si>
  <si>
    <t>150/50</t>
  </si>
  <si>
    <t>Чай с сахаром</t>
  </si>
  <si>
    <t>185/15</t>
  </si>
  <si>
    <t>Батон с джемом</t>
  </si>
  <si>
    <t>35/15</t>
  </si>
  <si>
    <t>Хлеб пшеничный</t>
  </si>
  <si>
    <t>Вафли</t>
  </si>
  <si>
    <t>Маринад овощной с томатом</t>
  </si>
  <si>
    <t>Суп картофельный с мясными фрикадельками</t>
  </si>
  <si>
    <t>Макаронные изделия отварные</t>
  </si>
  <si>
    <t>Компот из свежих фруктов</t>
  </si>
  <si>
    <t>Печенье</t>
  </si>
  <si>
    <t>Каша молочная манная со сливочным маслом</t>
  </si>
  <si>
    <t>135/50/15</t>
  </si>
  <si>
    <t>Помидор свежий порционный</t>
  </si>
  <si>
    <t>Суп картофельный с горбушей</t>
  </si>
  <si>
    <t>200/20</t>
  </si>
  <si>
    <t>70/50</t>
  </si>
  <si>
    <t>Каша молочная "Дружба" со сливочным маслом</t>
  </si>
  <si>
    <t>178/7/15</t>
  </si>
  <si>
    <t>35/8</t>
  </si>
  <si>
    <t>Салат из отварной свеклы с сыром</t>
  </si>
  <si>
    <t>Рассольник "Петербургский" с мясн консерв со сметаной</t>
  </si>
  <si>
    <t>200/16/12</t>
  </si>
  <si>
    <t>Плов с говядиной</t>
  </si>
  <si>
    <t>35/10</t>
  </si>
  <si>
    <t>Щи из свеж капусты, картоф с мясн консер со сметаной</t>
  </si>
  <si>
    <t>Пельмени отварные со сливочным маслом</t>
  </si>
  <si>
    <t>150/5</t>
  </si>
  <si>
    <t>Напиток из шиповника</t>
  </si>
  <si>
    <t>Салат из кукурузы с луком</t>
  </si>
  <si>
    <t>Каша молочная пшенная со сливочным маслом</t>
  </si>
  <si>
    <t>Рассольник "Петербургский" с мясом со сметаной</t>
  </si>
  <si>
    <t>Котлета рыбная</t>
  </si>
  <si>
    <t>Компот из сухофруктов</t>
  </si>
  <si>
    <t xml:space="preserve">Батон с маслом сливочным </t>
  </si>
  <si>
    <t>Снежок</t>
  </si>
  <si>
    <t>Зефир</t>
  </si>
  <si>
    <t>178/15/7</t>
  </si>
  <si>
    <t>Салат из зеленого горошка и лука</t>
  </si>
  <si>
    <t>Суп с макарон изделиями, картофелем и курицей</t>
  </si>
  <si>
    <t>Курица отварная порционно</t>
  </si>
  <si>
    <t>Рагу овощное</t>
  </si>
  <si>
    <t>Помидоры свежие порционно</t>
  </si>
  <si>
    <t>Азу из говядины</t>
  </si>
  <si>
    <t>Макароны запеченные с сыром</t>
  </si>
  <si>
    <t>п\п</t>
  </si>
  <si>
    <t>Булочка с маком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</si>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</sst>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72</v>
      </c>
      <c r="D1" s="51"/>
      <c r="E1" s="51"/>
      <c r="F1" s="12" t="s">
        <v>16</v>
      </c>
      <c r="G1" s="2" t="s">
        <v>17</v>
      </c>
      <c r="H1" s="52" t="s">
        <v>70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 t="s">
        <v>39</v>
      </c>
      <c r="G6" s="40">
        <v>6</v>
      </c>
      <c r="H6" s="40">
        <v>10.85</v>
      </c>
      <c r="I6" s="40">
        <v>42.95</v>
      </c>
      <c r="J6" s="40">
        <v>294</v>
      </c>
      <c r="K6" s="41">
        <v>311</v>
      </c>
      <c r="L6" s="40">
        <v>18.82</v>
      </c>
    </row>
    <row r="7" spans="1:12" ht="15" x14ac:dyDescent="0.25">
      <c r="A7" s="23"/>
      <c r="B7" s="15"/>
      <c r="C7" s="11"/>
      <c r="D7" s="6"/>
      <c r="E7" s="42" t="s">
        <v>77</v>
      </c>
      <c r="F7" s="43">
        <v>35</v>
      </c>
      <c r="G7" s="43">
        <v>2.36</v>
      </c>
      <c r="H7" s="43">
        <v>7.49</v>
      </c>
      <c r="I7" s="43">
        <v>14.89</v>
      </c>
      <c r="J7" s="43">
        <v>136</v>
      </c>
      <c r="K7" s="44">
        <v>1</v>
      </c>
      <c r="L7" s="43">
        <v>6.38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3.16</v>
      </c>
      <c r="H8" s="43">
        <v>2.67</v>
      </c>
      <c r="I8" s="43">
        <v>15.94</v>
      </c>
      <c r="J8" s="43">
        <v>100.6</v>
      </c>
      <c r="K8" s="44">
        <v>692</v>
      </c>
      <c r="L8" s="43">
        <v>10.68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1.58</v>
      </c>
      <c r="H9" s="43">
        <v>0.2</v>
      </c>
      <c r="I9" s="43">
        <v>9.66</v>
      </c>
      <c r="J9" s="43">
        <v>46.7</v>
      </c>
      <c r="K9" s="44" t="s">
        <v>43</v>
      </c>
      <c r="L9" s="43">
        <v>3.12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74</v>
      </c>
      <c r="F11" s="43">
        <v>150</v>
      </c>
      <c r="G11" s="43">
        <v>11.3</v>
      </c>
      <c r="H11" s="43">
        <v>6.2</v>
      </c>
      <c r="I11" s="43">
        <v>3.8</v>
      </c>
      <c r="J11" s="43">
        <v>112.5</v>
      </c>
      <c r="K11" s="44" t="s">
        <v>43</v>
      </c>
      <c r="L11" s="43">
        <v>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415</v>
      </c>
      <c r="G13" s="19">
        <f t="shared" ref="G13:J13" si="0">SUM(G6:G12)</f>
        <v>24.4</v>
      </c>
      <c r="H13" s="19">
        <f t="shared" si="0"/>
        <v>27.409999999999997</v>
      </c>
      <c r="I13" s="19">
        <f t="shared" si="0"/>
        <v>87.24</v>
      </c>
      <c r="J13" s="19">
        <f t="shared" si="0"/>
        <v>689.80000000000007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60</v>
      </c>
      <c r="G14" s="43">
        <v>1.5</v>
      </c>
      <c r="H14" s="43">
        <v>2</v>
      </c>
      <c r="I14" s="43">
        <v>12</v>
      </c>
      <c r="J14" s="43">
        <v>60</v>
      </c>
      <c r="K14" s="44">
        <v>67</v>
      </c>
      <c r="L14" s="43">
        <v>15.9</v>
      </c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 t="s">
        <v>68</v>
      </c>
      <c r="G15" s="43">
        <v>9.15</v>
      </c>
      <c r="H15" s="43">
        <v>5</v>
      </c>
      <c r="I15" s="43">
        <v>42.28</v>
      </c>
      <c r="J15" s="43">
        <v>180</v>
      </c>
      <c r="K15" s="44">
        <v>187</v>
      </c>
      <c r="L15" s="43">
        <v>22.05</v>
      </c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 t="s">
        <v>44</v>
      </c>
      <c r="G16" s="43">
        <v>13.5</v>
      </c>
      <c r="H16" s="43">
        <v>19.8</v>
      </c>
      <c r="I16" s="43">
        <v>11.72</v>
      </c>
      <c r="J16" s="43">
        <v>281.45</v>
      </c>
      <c r="K16" s="44">
        <v>451</v>
      </c>
      <c r="L16" s="43">
        <v>38.31</v>
      </c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 t="s">
        <v>80</v>
      </c>
      <c r="G17" s="43">
        <v>8.9</v>
      </c>
      <c r="H17" s="43">
        <v>4.0999999999999996</v>
      </c>
      <c r="I17" s="43">
        <v>39.840000000000003</v>
      </c>
      <c r="J17" s="43">
        <v>231.86</v>
      </c>
      <c r="K17" s="44">
        <v>508</v>
      </c>
      <c r="L17" s="43">
        <v>9.5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</v>
      </c>
      <c r="I18" s="43">
        <v>17.399999999999999</v>
      </c>
      <c r="J18" s="43">
        <v>104</v>
      </c>
      <c r="K18" s="44">
        <v>638</v>
      </c>
      <c r="L18" s="43">
        <v>3.56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1.33</v>
      </c>
      <c r="H19" s="43">
        <v>0</v>
      </c>
      <c r="I19" s="43">
        <v>4</v>
      </c>
      <c r="J19" s="43">
        <v>80</v>
      </c>
      <c r="K19" s="44" t="s">
        <v>43</v>
      </c>
      <c r="L19" s="43">
        <v>3.12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21</v>
      </c>
      <c r="G20" s="43">
        <v>1.8</v>
      </c>
      <c r="H20" s="43">
        <v>0.3</v>
      </c>
      <c r="I20" s="43">
        <v>11.5</v>
      </c>
      <c r="J20" s="43">
        <v>55</v>
      </c>
      <c r="K20" s="44" t="s">
        <v>43</v>
      </c>
      <c r="L20" s="43">
        <v>2.14</v>
      </c>
    </row>
    <row r="21" spans="1:12" ht="15" x14ac:dyDescent="0.25">
      <c r="A21" s="23"/>
      <c r="B21" s="15"/>
      <c r="C21" s="11"/>
      <c r="D21" s="6"/>
      <c r="E21" s="42" t="s">
        <v>81</v>
      </c>
      <c r="F21" s="43">
        <v>28</v>
      </c>
      <c r="G21" s="43">
        <v>0</v>
      </c>
      <c r="H21" s="43">
        <v>0</v>
      </c>
      <c r="I21" s="43">
        <v>21.8</v>
      </c>
      <c r="J21" s="43">
        <v>85.2</v>
      </c>
      <c r="K21" s="44" t="s">
        <v>43</v>
      </c>
      <c r="L21" s="43">
        <v>7.42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339</v>
      </c>
      <c r="G23" s="19">
        <f t="shared" ref="G23:J23" si="2">SUM(G14:G22)</f>
        <v>36.779999999999994</v>
      </c>
      <c r="H23" s="19">
        <f t="shared" si="2"/>
        <v>31.2</v>
      </c>
      <c r="I23" s="19">
        <f t="shared" si="2"/>
        <v>160.54000000000002</v>
      </c>
      <c r="J23" s="19">
        <f t="shared" si="2"/>
        <v>1077.51</v>
      </c>
      <c r="K23" s="25"/>
      <c r="L23" s="19">
        <f t="shared" ref="L23" si="3">SUM(L14:L22)</f>
        <v>102.00000000000001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754</v>
      </c>
      <c r="G24" s="32">
        <f t="shared" ref="G24:J24" si="4">G13+G23</f>
        <v>61.179999999999993</v>
      </c>
      <c r="H24" s="32">
        <f t="shared" si="4"/>
        <v>58.61</v>
      </c>
      <c r="I24" s="32">
        <f t="shared" si="4"/>
        <v>247.78000000000003</v>
      </c>
      <c r="J24" s="32">
        <f t="shared" si="4"/>
        <v>1767.31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49</v>
      </c>
      <c r="G25" s="40">
        <v>8.9499999999999993</v>
      </c>
      <c r="H25" s="40">
        <v>15</v>
      </c>
      <c r="I25" s="40">
        <v>30</v>
      </c>
      <c r="J25" s="40">
        <v>362</v>
      </c>
      <c r="K25" s="41">
        <v>340</v>
      </c>
      <c r="L25" s="40">
        <v>53.21</v>
      </c>
    </row>
    <row r="26" spans="1:12" ht="15" x14ac:dyDescent="0.25">
      <c r="A26" s="14"/>
      <c r="B26" s="15"/>
      <c r="C26" s="11"/>
      <c r="D26" s="6"/>
      <c r="E26" s="42" t="s">
        <v>82</v>
      </c>
      <c r="F26" s="43" t="s">
        <v>84</v>
      </c>
      <c r="G26" s="43">
        <v>2.2000000000000002</v>
      </c>
      <c r="H26" s="43">
        <v>6.7</v>
      </c>
      <c r="I26" s="43">
        <v>13</v>
      </c>
      <c r="J26" s="43">
        <v>130</v>
      </c>
      <c r="K26" s="44">
        <v>1</v>
      </c>
      <c r="L26" s="43">
        <v>11.56</v>
      </c>
    </row>
    <row r="27" spans="1:12" ht="15" x14ac:dyDescent="0.2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3.87</v>
      </c>
      <c r="H27" s="43">
        <v>3.1</v>
      </c>
      <c r="I27" s="43">
        <v>18.170000000000002</v>
      </c>
      <c r="J27" s="43">
        <v>105.6</v>
      </c>
      <c r="K27" s="44">
        <v>693</v>
      </c>
      <c r="L27" s="43">
        <v>9.23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15.02</v>
      </c>
      <c r="H32" s="19">
        <f t="shared" ref="H32" si="7">SUM(H25:H31)</f>
        <v>24.8</v>
      </c>
      <c r="I32" s="19">
        <f t="shared" ref="I32" si="8">SUM(I25:I31)</f>
        <v>61.17</v>
      </c>
      <c r="J32" s="19">
        <f t="shared" ref="J32:L32" si="9">SUM(J25:J31)</f>
        <v>597.6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0.7</v>
      </c>
      <c r="H33" s="43">
        <v>0.1</v>
      </c>
      <c r="I33" s="43">
        <v>4.3</v>
      </c>
      <c r="J33" s="43">
        <v>16.399999999999999</v>
      </c>
      <c r="K33" s="44">
        <v>43</v>
      </c>
      <c r="L33" s="43">
        <v>3.21</v>
      </c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 t="s">
        <v>51</v>
      </c>
      <c r="G34" s="43">
        <v>3.5</v>
      </c>
      <c r="H34" s="43">
        <v>2.2000000000000002</v>
      </c>
      <c r="I34" s="43">
        <v>18</v>
      </c>
      <c r="J34" s="43">
        <v>230</v>
      </c>
      <c r="K34" s="44">
        <v>170</v>
      </c>
      <c r="L34" s="43">
        <v>23.46</v>
      </c>
    </row>
    <row r="35" spans="1:12" ht="15" x14ac:dyDescent="0.25">
      <c r="A35" s="14"/>
      <c r="B35" s="15"/>
      <c r="C35" s="11"/>
      <c r="D35" s="7" t="s">
        <v>28</v>
      </c>
      <c r="E35" s="42" t="s">
        <v>86</v>
      </c>
      <c r="F35" s="43" t="s">
        <v>87</v>
      </c>
      <c r="G35" s="43">
        <v>9.6</v>
      </c>
      <c r="H35" s="43">
        <v>17.600000000000001</v>
      </c>
      <c r="I35" s="43">
        <v>20</v>
      </c>
      <c r="J35" s="43">
        <v>283</v>
      </c>
      <c r="K35" s="44">
        <v>436</v>
      </c>
      <c r="L35" s="43">
        <v>68.61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88</v>
      </c>
      <c r="F37" s="43" t="s">
        <v>89</v>
      </c>
      <c r="G37" s="43">
        <v>0</v>
      </c>
      <c r="H37" s="43">
        <v>0</v>
      </c>
      <c r="I37" s="43">
        <v>1</v>
      </c>
      <c r="J37" s="43">
        <v>12</v>
      </c>
      <c r="K37" s="44">
        <v>685</v>
      </c>
      <c r="L37" s="43">
        <v>1.59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2.2999999999999998</v>
      </c>
      <c r="H38" s="43">
        <v>0.3</v>
      </c>
      <c r="I38" s="43">
        <v>13.7</v>
      </c>
      <c r="J38" s="43">
        <v>60</v>
      </c>
      <c r="K38" s="44" t="s">
        <v>43</v>
      </c>
      <c r="L38" s="43">
        <v>3.12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1.8</v>
      </c>
      <c r="H39" s="43">
        <v>0.3</v>
      </c>
      <c r="I39" s="43">
        <v>11.5</v>
      </c>
      <c r="J39" s="43">
        <v>55</v>
      </c>
      <c r="K39" s="44" t="s">
        <v>43</v>
      </c>
      <c r="L39" s="43">
        <v>2.0099999999999998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110</v>
      </c>
      <c r="G42" s="19">
        <f t="shared" ref="G42" si="10">SUM(G33:G41)</f>
        <v>17.900000000000002</v>
      </c>
      <c r="H42" s="19">
        <f t="shared" ref="H42" si="11">SUM(H33:H41)</f>
        <v>20.500000000000004</v>
      </c>
      <c r="I42" s="19">
        <f t="shared" ref="I42" si="12">SUM(I33:I41)</f>
        <v>68.5</v>
      </c>
      <c r="J42" s="19">
        <f t="shared" ref="J42:L42" si="13">SUM(J33:J41)</f>
        <v>656.4</v>
      </c>
      <c r="K42" s="25"/>
      <c r="L42" s="19">
        <f t="shared" si="13"/>
        <v>102.00000000000001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310</v>
      </c>
      <c r="G43" s="32">
        <f t="shared" ref="G43" si="14">G32+G42</f>
        <v>32.92</v>
      </c>
      <c r="H43" s="32">
        <f t="shared" ref="H43" si="15">H32+H42</f>
        <v>45.300000000000004</v>
      </c>
      <c r="I43" s="32">
        <f t="shared" ref="I43" si="16">I32+I42</f>
        <v>129.67000000000002</v>
      </c>
      <c r="J43" s="32">
        <f t="shared" ref="J43:L43" si="17">J32+J42</f>
        <v>1254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 t="s">
        <v>55</v>
      </c>
      <c r="G44" s="40">
        <v>11.98</v>
      </c>
      <c r="H44" s="40">
        <v>10.5</v>
      </c>
      <c r="I44" s="40">
        <v>20.63</v>
      </c>
      <c r="J44" s="40">
        <v>244.95</v>
      </c>
      <c r="K44" s="41">
        <v>366</v>
      </c>
      <c r="L44" s="40">
        <v>54.57</v>
      </c>
    </row>
    <row r="45" spans="1:12" ht="15" x14ac:dyDescent="0.25">
      <c r="A45" s="23"/>
      <c r="B45" s="15"/>
      <c r="C45" s="11"/>
      <c r="D45" s="6"/>
      <c r="E45" s="42" t="s">
        <v>90</v>
      </c>
      <c r="F45" s="43" t="s">
        <v>91</v>
      </c>
      <c r="G45" s="43">
        <v>3.24</v>
      </c>
      <c r="H45" s="43">
        <v>6.4</v>
      </c>
      <c r="I45" s="43">
        <v>15.26</v>
      </c>
      <c r="J45" s="43">
        <v>110</v>
      </c>
      <c r="K45" s="44">
        <v>4</v>
      </c>
      <c r="L45" s="43">
        <v>9.48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0.01</v>
      </c>
      <c r="H46" s="43">
        <v>0</v>
      </c>
      <c r="I46" s="43">
        <v>0</v>
      </c>
      <c r="J46" s="43">
        <v>1</v>
      </c>
      <c r="K46" s="44">
        <v>684</v>
      </c>
      <c r="L46" s="43">
        <v>0.33</v>
      </c>
    </row>
    <row r="47" spans="1:12" ht="15" x14ac:dyDescent="0.25">
      <c r="A47" s="23"/>
      <c r="B47" s="15"/>
      <c r="C47" s="11"/>
      <c r="D47" s="7" t="s">
        <v>23</v>
      </c>
      <c r="E47" s="42" t="s">
        <v>92</v>
      </c>
      <c r="F47" s="43">
        <v>15</v>
      </c>
      <c r="G47" s="43">
        <v>0.66</v>
      </c>
      <c r="H47" s="43">
        <v>0</v>
      </c>
      <c r="I47" s="43">
        <v>2</v>
      </c>
      <c r="J47" s="43">
        <v>40</v>
      </c>
      <c r="K47" s="44" t="s">
        <v>43</v>
      </c>
      <c r="L47" s="43">
        <v>1.62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93</v>
      </c>
      <c r="F49" s="43">
        <v>40</v>
      </c>
      <c r="G49" s="43">
        <v>2</v>
      </c>
      <c r="H49" s="43">
        <v>9.8000000000000007</v>
      </c>
      <c r="I49" s="43">
        <v>24.6</v>
      </c>
      <c r="J49" s="43">
        <v>185.2</v>
      </c>
      <c r="K49" s="44" t="s">
        <v>43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255</v>
      </c>
      <c r="G51" s="19">
        <f t="shared" ref="G51" si="18">SUM(G44:G50)</f>
        <v>17.89</v>
      </c>
      <c r="H51" s="19">
        <f t="shared" ref="H51" si="19">SUM(H44:H50)</f>
        <v>26.7</v>
      </c>
      <c r="I51" s="19">
        <f t="shared" ref="I51" si="20">SUM(I44:I50)</f>
        <v>62.49</v>
      </c>
      <c r="J51" s="19">
        <f t="shared" ref="J51:L51" si="21">SUM(J44:J50)</f>
        <v>581.15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1</v>
      </c>
      <c r="H52" s="43">
        <v>4</v>
      </c>
      <c r="I52" s="43">
        <v>3.5</v>
      </c>
      <c r="J52" s="43">
        <v>80</v>
      </c>
      <c r="K52" s="44">
        <v>615</v>
      </c>
      <c r="L52" s="43">
        <v>3.35</v>
      </c>
    </row>
    <row r="53" spans="1:12" ht="15" x14ac:dyDescent="0.25">
      <c r="A53" s="23"/>
      <c r="B53" s="15"/>
      <c r="C53" s="11"/>
      <c r="D53" s="7" t="s">
        <v>27</v>
      </c>
      <c r="E53" s="42" t="s">
        <v>95</v>
      </c>
      <c r="F53" s="43" t="s">
        <v>68</v>
      </c>
      <c r="G53" s="43">
        <v>1.9</v>
      </c>
      <c r="H53" s="43">
        <v>2.4</v>
      </c>
      <c r="I53" s="43">
        <v>13.3</v>
      </c>
      <c r="J53" s="43">
        <v>82.4</v>
      </c>
      <c r="K53" s="44">
        <v>104</v>
      </c>
      <c r="L53" s="43">
        <v>16.84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25</v>
      </c>
      <c r="H54" s="43">
        <v>7.3</v>
      </c>
      <c r="I54" s="43">
        <v>0</v>
      </c>
      <c r="J54" s="43">
        <v>132</v>
      </c>
      <c r="K54" s="44">
        <v>487</v>
      </c>
      <c r="L54" s="43">
        <v>40.08</v>
      </c>
    </row>
    <row r="55" spans="1:12" ht="15" x14ac:dyDescent="0.25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6</v>
      </c>
      <c r="H55" s="43">
        <v>8.5</v>
      </c>
      <c r="I55" s="43">
        <v>37</v>
      </c>
      <c r="J55" s="43">
        <v>200</v>
      </c>
      <c r="K55" s="44">
        <v>224</v>
      </c>
      <c r="L55" s="43">
        <v>8.7899999999999991</v>
      </c>
    </row>
    <row r="56" spans="1:12" ht="15" x14ac:dyDescent="0.25">
      <c r="A56" s="23"/>
      <c r="B56" s="15"/>
      <c r="C56" s="11"/>
      <c r="D56" s="7" t="s">
        <v>30</v>
      </c>
      <c r="E56" s="42" t="s">
        <v>97</v>
      </c>
      <c r="F56" s="43">
        <v>200</v>
      </c>
      <c r="G56" s="43">
        <v>0</v>
      </c>
      <c r="H56" s="43">
        <v>0</v>
      </c>
      <c r="I56" s="43">
        <v>46</v>
      </c>
      <c r="J56" s="43">
        <v>208.2</v>
      </c>
      <c r="K56" s="44">
        <v>631</v>
      </c>
      <c r="L56" s="43">
        <v>18.02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2.2999999999999998</v>
      </c>
      <c r="H57" s="43">
        <v>0.3</v>
      </c>
      <c r="I57" s="43">
        <v>13.7</v>
      </c>
      <c r="J57" s="43">
        <v>60</v>
      </c>
      <c r="K57" s="44" t="s">
        <v>43</v>
      </c>
      <c r="L57" s="43">
        <v>3.12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1.4</v>
      </c>
      <c r="H58" s="43">
        <v>0.2</v>
      </c>
      <c r="I58" s="43">
        <v>9.8000000000000007</v>
      </c>
      <c r="J58" s="43">
        <v>44</v>
      </c>
      <c r="K58" s="44" t="s">
        <v>43</v>
      </c>
      <c r="L58" s="43">
        <v>2.0099999999999998</v>
      </c>
    </row>
    <row r="59" spans="1:12" ht="15" x14ac:dyDescent="0.25">
      <c r="A59" s="23"/>
      <c r="B59" s="15"/>
      <c r="C59" s="11"/>
      <c r="D59" s="6"/>
      <c r="E59" s="42" t="s">
        <v>98</v>
      </c>
      <c r="F59" s="43">
        <v>54</v>
      </c>
      <c r="G59" s="43">
        <v>4.4000000000000004</v>
      </c>
      <c r="H59" s="43">
        <v>10.4</v>
      </c>
      <c r="I59" s="43">
        <v>38</v>
      </c>
      <c r="J59" s="43">
        <v>261.2</v>
      </c>
      <c r="K59" s="44" t="s">
        <v>43</v>
      </c>
      <c r="L59" s="43">
        <v>9.7899999999999991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614</v>
      </c>
      <c r="G61" s="19">
        <f t="shared" ref="G61" si="22">SUM(G52:G60)</f>
        <v>41.999999999999993</v>
      </c>
      <c r="H61" s="19">
        <f t="shared" ref="H61" si="23">SUM(H52:H60)</f>
        <v>33.1</v>
      </c>
      <c r="I61" s="19">
        <f t="shared" ref="I61" si="24">SUM(I52:I60)</f>
        <v>161.30000000000001</v>
      </c>
      <c r="J61" s="19">
        <f t="shared" ref="J61:L61" si="25">SUM(J52:J60)</f>
        <v>1067.8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869</v>
      </c>
      <c r="G62" s="32">
        <f t="shared" ref="G62" si="26">G51+G61</f>
        <v>59.889999999999993</v>
      </c>
      <c r="H62" s="32">
        <f t="shared" ref="H62" si="27">H51+H61</f>
        <v>59.8</v>
      </c>
      <c r="I62" s="32">
        <f t="shared" ref="I62" si="28">I51+I61</f>
        <v>223.79000000000002</v>
      </c>
      <c r="J62" s="32">
        <f t="shared" ref="J62:L62" si="29">J51+J61</f>
        <v>1648.9499999999998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 t="s">
        <v>39</v>
      </c>
      <c r="G63" s="40">
        <v>4</v>
      </c>
      <c r="H63" s="40">
        <v>7.54</v>
      </c>
      <c r="I63" s="40">
        <v>42.45</v>
      </c>
      <c r="J63" s="40">
        <v>178</v>
      </c>
      <c r="K63" s="41">
        <v>384</v>
      </c>
      <c r="L63" s="40">
        <v>14.49</v>
      </c>
    </row>
    <row r="64" spans="1:12" ht="15" x14ac:dyDescent="0.25">
      <c r="A64" s="23"/>
      <c r="B64" s="15"/>
      <c r="C64" s="11"/>
      <c r="D64" s="6"/>
      <c r="E64" s="42" t="s">
        <v>75</v>
      </c>
      <c r="F64" s="43" t="s">
        <v>76</v>
      </c>
      <c r="G64" s="43">
        <v>2.98</v>
      </c>
      <c r="H64" s="43">
        <v>11.9</v>
      </c>
      <c r="I64" s="43">
        <v>14.7</v>
      </c>
      <c r="J64" s="43">
        <v>181.9</v>
      </c>
      <c r="K64" s="44">
        <v>1</v>
      </c>
      <c r="L64" s="43">
        <v>30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 t="s">
        <v>100</v>
      </c>
      <c r="G65" s="43">
        <v>1.4</v>
      </c>
      <c r="H65" s="43">
        <v>1.6</v>
      </c>
      <c r="I65" s="43">
        <v>22.5</v>
      </c>
      <c r="J65" s="43">
        <v>81</v>
      </c>
      <c r="K65" s="44">
        <v>185</v>
      </c>
      <c r="L65" s="43">
        <v>5.79</v>
      </c>
    </row>
    <row r="66" spans="1:12" ht="15" x14ac:dyDescent="0.25">
      <c r="A66" s="23"/>
      <c r="B66" s="15"/>
      <c r="C66" s="11"/>
      <c r="D66" s="7" t="s">
        <v>23</v>
      </c>
      <c r="E66" s="42" t="s">
        <v>92</v>
      </c>
      <c r="F66" s="43">
        <v>20</v>
      </c>
      <c r="G66" s="43">
        <v>0.66</v>
      </c>
      <c r="H66" s="43">
        <v>0</v>
      </c>
      <c r="I66" s="43">
        <v>2</v>
      </c>
      <c r="J66" s="43">
        <v>40</v>
      </c>
      <c r="K66" s="44" t="s">
        <v>43</v>
      </c>
      <c r="L66" s="43">
        <v>2.08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120</v>
      </c>
      <c r="G67" s="43">
        <v>0.5</v>
      </c>
      <c r="H67" s="43">
        <v>0.5</v>
      </c>
      <c r="I67" s="43">
        <v>10.8</v>
      </c>
      <c r="J67" s="43">
        <v>49</v>
      </c>
      <c r="K67" s="44" t="s">
        <v>43</v>
      </c>
      <c r="L67" s="43">
        <v>16.739999999999998</v>
      </c>
    </row>
    <row r="68" spans="1:12" ht="15" x14ac:dyDescent="0.25">
      <c r="A68" s="23"/>
      <c r="B68" s="15"/>
      <c r="C68" s="11"/>
      <c r="D68" s="6"/>
      <c r="E68" s="42" t="s">
        <v>98</v>
      </c>
      <c r="F68" s="43">
        <v>27</v>
      </c>
      <c r="G68" s="43">
        <v>2.2000000000000002</v>
      </c>
      <c r="H68" s="43">
        <v>5.2</v>
      </c>
      <c r="I68" s="43">
        <v>19</v>
      </c>
      <c r="J68" s="43">
        <v>130.6</v>
      </c>
      <c r="K68" s="44" t="s">
        <v>43</v>
      </c>
      <c r="L68" s="43">
        <v>4.9000000000000004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167</v>
      </c>
      <c r="G70" s="19">
        <f t="shared" ref="G70" si="30">SUM(G63:G69)</f>
        <v>11.740000000000002</v>
      </c>
      <c r="H70" s="19">
        <f t="shared" ref="H70" si="31">SUM(H63:H69)</f>
        <v>26.740000000000002</v>
      </c>
      <c r="I70" s="19">
        <f t="shared" ref="I70" si="32">SUM(I63:I69)</f>
        <v>111.45</v>
      </c>
      <c r="J70" s="19">
        <f t="shared" ref="J70:L70" si="33">SUM(J63:J69)</f>
        <v>660.5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60</v>
      </c>
      <c r="G71" s="43">
        <v>0.35</v>
      </c>
      <c r="H71" s="43">
        <v>0.05</v>
      </c>
      <c r="I71" s="43">
        <v>0.95</v>
      </c>
      <c r="J71" s="43">
        <v>6</v>
      </c>
      <c r="K71" s="44">
        <v>576</v>
      </c>
      <c r="L71" s="43">
        <v>15.48</v>
      </c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 t="s">
        <v>103</v>
      </c>
      <c r="G72" s="43">
        <v>11.2</v>
      </c>
      <c r="H72" s="43">
        <v>9.4</v>
      </c>
      <c r="I72" s="43">
        <v>36.6</v>
      </c>
      <c r="J72" s="43">
        <v>275.8</v>
      </c>
      <c r="K72" s="44">
        <v>97</v>
      </c>
      <c r="L72" s="43">
        <v>14.66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 t="s">
        <v>104</v>
      </c>
      <c r="G73" s="43">
        <v>3.93</v>
      </c>
      <c r="H73" s="43">
        <v>6</v>
      </c>
      <c r="I73" s="43">
        <v>14</v>
      </c>
      <c r="J73" s="43">
        <v>125.72</v>
      </c>
      <c r="K73" s="44">
        <v>374</v>
      </c>
      <c r="L73" s="43">
        <v>48.31</v>
      </c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1</v>
      </c>
      <c r="H74" s="43">
        <v>6.1</v>
      </c>
      <c r="I74" s="43">
        <v>19.68</v>
      </c>
      <c r="J74" s="43">
        <v>94</v>
      </c>
      <c r="K74" s="44">
        <v>512</v>
      </c>
      <c r="L74" s="43">
        <v>10.72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0.78</v>
      </c>
      <c r="H75" s="43">
        <v>0.04</v>
      </c>
      <c r="I75" s="43">
        <v>27.63</v>
      </c>
      <c r="J75" s="43">
        <v>114.8</v>
      </c>
      <c r="K75" s="44">
        <v>639</v>
      </c>
      <c r="L75" s="43">
        <v>7.7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2.2999999999999998</v>
      </c>
      <c r="H76" s="43">
        <v>0.3</v>
      </c>
      <c r="I76" s="43">
        <v>13.7</v>
      </c>
      <c r="J76" s="43">
        <v>60</v>
      </c>
      <c r="K76" s="44" t="s">
        <v>43</v>
      </c>
      <c r="L76" s="43">
        <v>3.12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1.8</v>
      </c>
      <c r="H77" s="43">
        <v>0.3</v>
      </c>
      <c r="I77" s="43">
        <v>11.5</v>
      </c>
      <c r="J77" s="43">
        <v>55</v>
      </c>
      <c r="K77" s="44" t="s">
        <v>43</v>
      </c>
      <c r="L77" s="43">
        <v>2.0099999999999998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460</v>
      </c>
      <c r="G80" s="19">
        <f t="shared" ref="G80" si="34">SUM(G71:G79)</f>
        <v>21.36</v>
      </c>
      <c r="H80" s="19">
        <f t="shared" ref="H80" si="35">SUM(H71:H79)</f>
        <v>22.19</v>
      </c>
      <c r="I80" s="19">
        <f t="shared" ref="I80" si="36">SUM(I71:I79)</f>
        <v>124.06</v>
      </c>
      <c r="J80" s="19">
        <f t="shared" ref="J80:L80" si="37">SUM(J71:J79)</f>
        <v>731.31999999999994</v>
      </c>
      <c r="K80" s="25"/>
      <c r="L80" s="19">
        <f t="shared" si="37"/>
        <v>102.00000000000001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627</v>
      </c>
      <c r="G81" s="32">
        <f t="shared" ref="G81" si="38">G70+G80</f>
        <v>33.1</v>
      </c>
      <c r="H81" s="32">
        <f t="shared" ref="H81" si="39">H70+H80</f>
        <v>48.930000000000007</v>
      </c>
      <c r="I81" s="32">
        <f t="shared" ref="I81" si="40">I70+I80</f>
        <v>235.51</v>
      </c>
      <c r="J81" s="32">
        <f t="shared" ref="J81:L81" si="41">J70+J80</f>
        <v>1391.82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 t="s">
        <v>39</v>
      </c>
      <c r="G82" s="40">
        <v>12</v>
      </c>
      <c r="H82" s="40">
        <v>9.11</v>
      </c>
      <c r="I82" s="40">
        <v>20.010000000000002</v>
      </c>
      <c r="J82" s="40">
        <v>230</v>
      </c>
      <c r="K82" s="41">
        <v>311</v>
      </c>
      <c r="L82" s="40">
        <v>15.06</v>
      </c>
    </row>
    <row r="83" spans="1:12" ht="15" x14ac:dyDescent="0.25">
      <c r="A83" s="23"/>
      <c r="B83" s="15"/>
      <c r="C83" s="11"/>
      <c r="D83" s="6"/>
      <c r="E83" s="42" t="s">
        <v>82</v>
      </c>
      <c r="F83" s="43" t="s">
        <v>107</v>
      </c>
      <c r="G83" s="43">
        <v>2.36</v>
      </c>
      <c r="H83" s="43">
        <v>7.49</v>
      </c>
      <c r="I83" s="43">
        <v>14.89</v>
      </c>
      <c r="J83" s="43">
        <v>136</v>
      </c>
      <c r="K83" s="44">
        <v>1</v>
      </c>
      <c r="L83" s="43">
        <v>14.62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 t="s">
        <v>106</v>
      </c>
      <c r="G84" s="43">
        <v>0.13</v>
      </c>
      <c r="H84" s="43">
        <v>0.02</v>
      </c>
      <c r="I84" s="43">
        <v>15.2</v>
      </c>
      <c r="J84" s="43">
        <v>62</v>
      </c>
      <c r="K84" s="44">
        <v>686</v>
      </c>
      <c r="L84" s="43">
        <v>3.25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1.4</v>
      </c>
      <c r="H85" s="43">
        <v>0.2</v>
      </c>
      <c r="I85" s="43">
        <v>8.1999999999999993</v>
      </c>
      <c r="J85" s="43">
        <v>40</v>
      </c>
      <c r="K85" s="44" t="s">
        <v>43</v>
      </c>
      <c r="L85" s="43">
        <v>2.08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140</v>
      </c>
      <c r="G86" s="43">
        <v>0</v>
      </c>
      <c r="H86" s="43">
        <v>0</v>
      </c>
      <c r="I86" s="43">
        <v>34</v>
      </c>
      <c r="J86" s="43">
        <v>68</v>
      </c>
      <c r="K86" s="44">
        <v>637</v>
      </c>
      <c r="L86" s="43">
        <v>38.99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160</v>
      </c>
      <c r="G89" s="19">
        <f t="shared" ref="G89" si="42">SUM(G82:G88)</f>
        <v>15.89</v>
      </c>
      <c r="H89" s="19">
        <f t="shared" ref="H89" si="43">SUM(H82:H88)</f>
        <v>16.82</v>
      </c>
      <c r="I89" s="19">
        <f t="shared" ref="I89" si="44">SUM(I82:I88)</f>
        <v>92.300000000000011</v>
      </c>
      <c r="J89" s="19">
        <f t="shared" ref="J89:L89" si="45">SUM(J82:J88)</f>
        <v>536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40</v>
      </c>
      <c r="G90" s="43">
        <v>3</v>
      </c>
      <c r="H90" s="43">
        <v>2.5</v>
      </c>
      <c r="I90" s="43">
        <v>6</v>
      </c>
      <c r="J90" s="43">
        <v>90</v>
      </c>
      <c r="K90" s="44">
        <v>576</v>
      </c>
      <c r="L90" s="43">
        <v>5.93</v>
      </c>
    </row>
    <row r="91" spans="1:12" ht="15" x14ac:dyDescent="0.25">
      <c r="A91" s="23"/>
      <c r="B91" s="15"/>
      <c r="C91" s="11"/>
      <c r="D91" s="7" t="s">
        <v>27</v>
      </c>
      <c r="E91" s="42" t="s">
        <v>109</v>
      </c>
      <c r="F91" s="43" t="s">
        <v>110</v>
      </c>
      <c r="G91" s="43">
        <v>7.06</v>
      </c>
      <c r="H91" s="43">
        <v>9.59</v>
      </c>
      <c r="I91" s="43">
        <v>31.81</v>
      </c>
      <c r="J91" s="43">
        <v>265</v>
      </c>
      <c r="K91" s="44">
        <v>197</v>
      </c>
      <c r="L91" s="43">
        <v>22.59</v>
      </c>
    </row>
    <row r="92" spans="1:12" ht="15" x14ac:dyDescent="0.25">
      <c r="A92" s="23"/>
      <c r="B92" s="15"/>
      <c r="C92" s="11"/>
      <c r="D92" s="7" t="s">
        <v>28</v>
      </c>
      <c r="E92" s="42" t="s">
        <v>111</v>
      </c>
      <c r="F92" s="43" t="s">
        <v>87</v>
      </c>
      <c r="G92" s="43">
        <v>14.6</v>
      </c>
      <c r="H92" s="43">
        <v>15.1</v>
      </c>
      <c r="I92" s="43">
        <v>35.799999999999997</v>
      </c>
      <c r="J92" s="43">
        <v>340</v>
      </c>
      <c r="K92" s="44">
        <v>492</v>
      </c>
      <c r="L92" s="43">
        <v>69.81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 t="s">
        <v>89</v>
      </c>
      <c r="G94" s="43">
        <v>0</v>
      </c>
      <c r="H94" s="43">
        <v>0</v>
      </c>
      <c r="I94" s="43">
        <v>1</v>
      </c>
      <c r="J94" s="43">
        <v>12</v>
      </c>
      <c r="K94" s="44">
        <v>685</v>
      </c>
      <c r="L94" s="43">
        <v>1.59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1.8</v>
      </c>
      <c r="H95" s="43">
        <v>0.2</v>
      </c>
      <c r="I95" s="43">
        <v>10.7</v>
      </c>
      <c r="J95" s="43">
        <v>44</v>
      </c>
      <c r="K95" s="44" t="s">
        <v>43</v>
      </c>
      <c r="L95" s="43">
        <v>2.08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6">SUM(G90:G98)</f>
        <v>26.459999999999997</v>
      </c>
      <c r="H99" s="19">
        <f t="shared" ref="H99" si="47">SUM(H90:H98)</f>
        <v>27.389999999999997</v>
      </c>
      <c r="I99" s="19">
        <f t="shared" ref="I99" si="48">SUM(I90:I98)</f>
        <v>85.31</v>
      </c>
      <c r="J99" s="19">
        <f t="shared" ref="J99:L99" si="49">SUM(J90:J98)</f>
        <v>751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220</v>
      </c>
      <c r="G100" s="32">
        <f t="shared" ref="G100" si="50">G89+G99</f>
        <v>42.349999999999994</v>
      </c>
      <c r="H100" s="32">
        <f t="shared" ref="H100" si="51">H89+H99</f>
        <v>44.209999999999994</v>
      </c>
      <c r="I100" s="32">
        <f t="shared" ref="I100" si="52">I89+I99</f>
        <v>177.61</v>
      </c>
      <c r="J100" s="32">
        <f t="shared" ref="J100:L100" si="53">J89+J99</f>
        <v>1287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 t="s">
        <v>65</v>
      </c>
      <c r="G101" s="40">
        <v>9.4600000000000009</v>
      </c>
      <c r="H101" s="40">
        <v>15.25</v>
      </c>
      <c r="I101" s="40">
        <v>25.18</v>
      </c>
      <c r="J101" s="40">
        <v>300</v>
      </c>
      <c r="K101" s="41">
        <v>342</v>
      </c>
      <c r="L101" s="40">
        <v>50.34</v>
      </c>
    </row>
    <row r="102" spans="1:12" ht="15" x14ac:dyDescent="0.25">
      <c r="A102" s="23"/>
      <c r="B102" s="15"/>
      <c r="C102" s="11"/>
      <c r="D102" s="6"/>
      <c r="E102" s="42" t="s">
        <v>82</v>
      </c>
      <c r="F102" s="43" t="s">
        <v>112</v>
      </c>
      <c r="G102" s="43">
        <v>3.24</v>
      </c>
      <c r="H102" s="43">
        <v>6.4</v>
      </c>
      <c r="I102" s="43">
        <v>15.26</v>
      </c>
      <c r="J102" s="43">
        <v>110</v>
      </c>
      <c r="K102" s="44">
        <v>4</v>
      </c>
      <c r="L102" s="43">
        <v>17.170000000000002</v>
      </c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 t="s">
        <v>89</v>
      </c>
      <c r="G103" s="43">
        <v>0.53</v>
      </c>
      <c r="H103" s="43">
        <v>0</v>
      </c>
      <c r="I103" s="43">
        <v>9.4700000000000006</v>
      </c>
      <c r="J103" s="43">
        <v>12</v>
      </c>
      <c r="K103" s="44">
        <v>685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153</v>
      </c>
      <c r="G105" s="43">
        <v>0.7</v>
      </c>
      <c r="H105" s="43">
        <v>0.6</v>
      </c>
      <c r="I105" s="43">
        <v>18.600000000000001</v>
      </c>
      <c r="J105" s="43">
        <v>66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98</v>
      </c>
      <c r="F106" s="43">
        <v>27</v>
      </c>
      <c r="G106" s="43">
        <v>2.2000000000000002</v>
      </c>
      <c r="H106" s="43">
        <v>5.2</v>
      </c>
      <c r="I106" s="43">
        <v>19</v>
      </c>
      <c r="J106" s="43">
        <v>130.6</v>
      </c>
      <c r="K106" s="44" t="s">
        <v>43</v>
      </c>
      <c r="L106" s="43">
        <v>4.9000000000000004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16.13</v>
      </c>
      <c r="H108" s="19">
        <f t="shared" si="54"/>
        <v>27.45</v>
      </c>
      <c r="I108" s="19">
        <f t="shared" si="54"/>
        <v>87.509999999999991</v>
      </c>
      <c r="J108" s="19">
        <f t="shared" si="54"/>
        <v>618.6</v>
      </c>
      <c r="K108" s="25"/>
      <c r="L108" s="19">
        <f t="shared" ref="L108" si="55">SUM(L101:L107)</f>
        <v>74.000000000000014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117</v>
      </c>
      <c r="F109" s="43">
        <v>60</v>
      </c>
      <c r="G109" s="43">
        <v>1.5</v>
      </c>
      <c r="H109" s="43">
        <v>2</v>
      </c>
      <c r="I109" s="43">
        <v>12</v>
      </c>
      <c r="J109" s="43">
        <v>60</v>
      </c>
      <c r="K109" s="44">
        <v>67</v>
      </c>
      <c r="L109" s="43">
        <v>18.79</v>
      </c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 t="s">
        <v>110</v>
      </c>
      <c r="G110" s="43">
        <v>1.96</v>
      </c>
      <c r="H110" s="43">
        <v>6.34</v>
      </c>
      <c r="I110" s="43">
        <v>11</v>
      </c>
      <c r="J110" s="43">
        <v>266.7</v>
      </c>
      <c r="K110" s="44">
        <v>187</v>
      </c>
      <c r="L110" s="43">
        <v>24.48</v>
      </c>
    </row>
    <row r="111" spans="1:12" ht="15" x14ac:dyDescent="0.25">
      <c r="A111" s="23"/>
      <c r="B111" s="15"/>
      <c r="C111" s="11"/>
      <c r="D111" s="7" t="s">
        <v>28</v>
      </c>
      <c r="E111" s="42" t="s">
        <v>114</v>
      </c>
      <c r="F111" s="43" t="s">
        <v>115</v>
      </c>
      <c r="G111" s="43">
        <v>15.4</v>
      </c>
      <c r="H111" s="43">
        <v>15.69</v>
      </c>
      <c r="I111" s="43">
        <v>47.28</v>
      </c>
      <c r="J111" s="43">
        <v>368</v>
      </c>
      <c r="K111" s="44">
        <v>719</v>
      </c>
      <c r="L111" s="43">
        <v>48.84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116</v>
      </c>
      <c r="F113" s="43">
        <v>200</v>
      </c>
      <c r="G113" s="43">
        <v>0.67</v>
      </c>
      <c r="H113" s="43">
        <v>0.27</v>
      </c>
      <c r="I113" s="43">
        <v>20.76</v>
      </c>
      <c r="J113" s="43">
        <v>88.2</v>
      </c>
      <c r="K113" s="44">
        <v>705</v>
      </c>
      <c r="L113" s="43">
        <v>4.25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2.2999999999999998</v>
      </c>
      <c r="H114" s="43">
        <v>0.3</v>
      </c>
      <c r="I114" s="43">
        <v>13.7</v>
      </c>
      <c r="J114" s="43">
        <v>80</v>
      </c>
      <c r="K114" s="44" t="s">
        <v>43</v>
      </c>
      <c r="L114" s="43">
        <v>3.12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1.8</v>
      </c>
      <c r="H115" s="43">
        <v>0.3</v>
      </c>
      <c r="I115" s="43">
        <v>11.5</v>
      </c>
      <c r="J115" s="43">
        <v>88</v>
      </c>
      <c r="K115" s="44" t="s">
        <v>43</v>
      </c>
      <c r="L115" s="43">
        <v>2.52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315</v>
      </c>
      <c r="G118" s="19">
        <f t="shared" ref="G118:J118" si="56">SUM(G109:G117)</f>
        <v>23.630000000000003</v>
      </c>
      <c r="H118" s="19">
        <f t="shared" si="56"/>
        <v>24.900000000000002</v>
      </c>
      <c r="I118" s="19">
        <f t="shared" si="56"/>
        <v>116.24000000000001</v>
      </c>
      <c r="J118" s="19">
        <f t="shared" si="56"/>
        <v>950.90000000000009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495</v>
      </c>
      <c r="G119" s="32">
        <f t="shared" ref="G119" si="58">G108+G118</f>
        <v>39.760000000000005</v>
      </c>
      <c r="H119" s="32">
        <f t="shared" ref="H119" si="59">H108+H118</f>
        <v>52.35</v>
      </c>
      <c r="I119" s="32">
        <f t="shared" ref="I119" si="60">I108+I118</f>
        <v>203.75</v>
      </c>
      <c r="J119" s="32">
        <f t="shared" ref="J119:L119" si="61">J108+J118</f>
        <v>1569.5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 t="s">
        <v>39</v>
      </c>
      <c r="G120" s="40">
        <v>7.9</v>
      </c>
      <c r="H120" s="40">
        <v>8.3000000000000007</v>
      </c>
      <c r="I120" s="40">
        <v>35.5</v>
      </c>
      <c r="J120" s="40">
        <v>256</v>
      </c>
      <c r="K120" s="41">
        <v>311</v>
      </c>
      <c r="L120" s="40">
        <v>16.02</v>
      </c>
    </row>
    <row r="121" spans="1:12" ht="15" x14ac:dyDescent="0.25">
      <c r="A121" s="14"/>
      <c r="B121" s="15"/>
      <c r="C121" s="11"/>
      <c r="D121" s="6"/>
      <c r="E121" s="42" t="s">
        <v>122</v>
      </c>
      <c r="F121" s="43" t="s">
        <v>112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>
        <v>16.75</v>
      </c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3.87</v>
      </c>
      <c r="H122" s="43">
        <v>3.1</v>
      </c>
      <c r="I122" s="43">
        <v>18.170000000000002</v>
      </c>
      <c r="J122" s="43">
        <v>105.56</v>
      </c>
      <c r="K122" s="44">
        <v>685</v>
      </c>
      <c r="L122" s="43">
        <v>9.23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123</v>
      </c>
      <c r="F125" s="43">
        <v>150</v>
      </c>
      <c r="G125" s="43">
        <v>4.2</v>
      </c>
      <c r="H125" s="43">
        <v>4.8</v>
      </c>
      <c r="I125" s="43">
        <v>16.5</v>
      </c>
      <c r="J125" s="43">
        <v>126</v>
      </c>
      <c r="K125" s="44" t="s">
        <v>43</v>
      </c>
      <c r="L125" s="43">
        <v>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18.329999999999998</v>
      </c>
      <c r="H127" s="19">
        <f t="shared" si="62"/>
        <v>23.69</v>
      </c>
      <c r="I127" s="19">
        <f t="shared" si="62"/>
        <v>85.06</v>
      </c>
      <c r="J127" s="19">
        <f t="shared" si="62"/>
        <v>623.55999999999995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1</v>
      </c>
      <c r="H128" s="43">
        <v>4</v>
      </c>
      <c r="I128" s="43">
        <v>3.5</v>
      </c>
      <c r="J128" s="43">
        <v>80</v>
      </c>
      <c r="K128" s="44">
        <v>615</v>
      </c>
      <c r="L128" s="43">
        <v>3.35</v>
      </c>
    </row>
    <row r="129" spans="1:12" ht="15" x14ac:dyDescent="0.25">
      <c r="A129" s="14"/>
      <c r="B129" s="15"/>
      <c r="C129" s="11"/>
      <c r="D129" s="7" t="s">
        <v>27</v>
      </c>
      <c r="E129" s="42" t="s">
        <v>119</v>
      </c>
      <c r="F129" s="43" t="s">
        <v>66</v>
      </c>
      <c r="G129" s="43">
        <v>7.1</v>
      </c>
      <c r="H129" s="43">
        <v>9.6</v>
      </c>
      <c r="I129" s="43">
        <v>31.8</v>
      </c>
      <c r="J129" s="43">
        <v>265</v>
      </c>
      <c r="K129" s="44">
        <v>197</v>
      </c>
      <c r="L129" s="43">
        <v>21.85</v>
      </c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>
        <v>100</v>
      </c>
      <c r="G130" s="43">
        <v>17.510000000000002</v>
      </c>
      <c r="H130" s="43">
        <v>15.15</v>
      </c>
      <c r="I130" s="43">
        <v>11</v>
      </c>
      <c r="J130" s="43">
        <v>145</v>
      </c>
      <c r="K130" s="44">
        <v>388</v>
      </c>
      <c r="L130" s="43">
        <v>39.880000000000003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5.5</v>
      </c>
      <c r="H131" s="43">
        <v>4.5</v>
      </c>
      <c r="I131" s="43">
        <v>26.5</v>
      </c>
      <c r="J131" s="43">
        <v>168.3</v>
      </c>
      <c r="K131" s="44">
        <v>309</v>
      </c>
      <c r="L131" s="43">
        <v>9.32</v>
      </c>
    </row>
    <row r="132" spans="1:12" ht="15" x14ac:dyDescent="0.25">
      <c r="A132" s="14"/>
      <c r="B132" s="15"/>
      <c r="C132" s="11"/>
      <c r="D132" s="7" t="s">
        <v>30</v>
      </c>
      <c r="E132" s="42" t="s">
        <v>121</v>
      </c>
      <c r="F132" s="43">
        <v>200</v>
      </c>
      <c r="G132" s="43">
        <v>1.1599999999999999</v>
      </c>
      <c r="H132" s="43">
        <v>0.3</v>
      </c>
      <c r="I132" s="43">
        <v>47.3</v>
      </c>
      <c r="J132" s="43">
        <v>196.4</v>
      </c>
      <c r="K132" s="44">
        <v>639</v>
      </c>
      <c r="L132" s="43">
        <v>4.0599999999999996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2.2999999999999998</v>
      </c>
      <c r="H133" s="43">
        <v>0.3</v>
      </c>
      <c r="I133" s="43">
        <v>13.7</v>
      </c>
      <c r="J133" s="43">
        <v>60</v>
      </c>
      <c r="K133" s="44" t="s">
        <v>43</v>
      </c>
      <c r="L133" s="43">
        <v>3.12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43">
        <v>1.8</v>
      </c>
      <c r="H134" s="43">
        <v>0.3</v>
      </c>
      <c r="I134" s="43">
        <v>11.5</v>
      </c>
      <c r="J134" s="43">
        <v>55</v>
      </c>
      <c r="K134" s="44" t="s">
        <v>43</v>
      </c>
      <c r="L134" s="43">
        <v>2.52</v>
      </c>
    </row>
    <row r="135" spans="1:12" ht="15" x14ac:dyDescent="0.25">
      <c r="A135" s="14"/>
      <c r="B135" s="15"/>
      <c r="C135" s="11"/>
      <c r="D135" s="6"/>
      <c r="E135" s="42" t="s">
        <v>124</v>
      </c>
      <c r="F135" s="43">
        <v>43</v>
      </c>
      <c r="G135" s="43">
        <v>1.1599999999999999</v>
      </c>
      <c r="H135" s="43">
        <v>4.5199999999999996</v>
      </c>
      <c r="I135" s="43">
        <v>31.52</v>
      </c>
      <c r="J135" s="43">
        <v>171.57</v>
      </c>
      <c r="K135" s="44" t="s">
        <v>43</v>
      </c>
      <c r="L135" s="43">
        <v>14.19</v>
      </c>
    </row>
    <row r="136" spans="1:12" ht="15" x14ac:dyDescent="0.25">
      <c r="A136" s="14"/>
      <c r="B136" s="15"/>
      <c r="C136" s="11"/>
      <c r="D136" s="6"/>
      <c r="E136" s="42" t="s">
        <v>81</v>
      </c>
      <c r="F136" s="43">
        <v>14</v>
      </c>
      <c r="G136" s="43">
        <v>0</v>
      </c>
      <c r="H136" s="43">
        <v>0</v>
      </c>
      <c r="I136" s="43">
        <v>10.9</v>
      </c>
      <c r="J136" s="43">
        <v>42.6</v>
      </c>
      <c r="K136" s="44" t="s">
        <v>43</v>
      </c>
      <c r="L136" s="43">
        <v>3.71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622</v>
      </c>
      <c r="G137" s="19">
        <f t="shared" ref="G137:J137" si="64">SUM(G128:G136)</f>
        <v>37.529999999999987</v>
      </c>
      <c r="H137" s="19">
        <f t="shared" si="64"/>
        <v>38.669999999999987</v>
      </c>
      <c r="I137" s="19">
        <f t="shared" si="64"/>
        <v>187.72</v>
      </c>
      <c r="J137" s="19">
        <f t="shared" si="64"/>
        <v>1183.8699999999999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972</v>
      </c>
      <c r="G138" s="32">
        <f t="shared" ref="G138" si="66">G127+G137</f>
        <v>55.859999999999985</v>
      </c>
      <c r="H138" s="32">
        <f t="shared" ref="H138" si="67">H127+H137</f>
        <v>62.359999999999985</v>
      </c>
      <c r="I138" s="32">
        <f t="shared" ref="I138" si="68">I127+I137</f>
        <v>272.77999999999997</v>
      </c>
      <c r="J138" s="32">
        <f t="shared" ref="J138:L138" si="69">J127+J137</f>
        <v>1807.4299999999998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 t="s">
        <v>55</v>
      </c>
      <c r="G139" s="40">
        <v>11.98</v>
      </c>
      <c r="H139" s="40">
        <v>10.5</v>
      </c>
      <c r="I139" s="40">
        <v>20.63</v>
      </c>
      <c r="J139" s="40">
        <v>244.95</v>
      </c>
      <c r="K139" s="41">
        <v>366</v>
      </c>
      <c r="L139" s="40">
        <v>54</v>
      </c>
    </row>
    <row r="140" spans="1:12" ht="15" x14ac:dyDescent="0.25">
      <c r="A140" s="23"/>
      <c r="B140" s="15"/>
      <c r="C140" s="11"/>
      <c r="D140" s="6"/>
      <c r="E140" s="42" t="s">
        <v>82</v>
      </c>
      <c r="F140" s="43" t="s">
        <v>112</v>
      </c>
      <c r="G140" s="43">
        <v>2.36</v>
      </c>
      <c r="H140" s="43">
        <v>7.49</v>
      </c>
      <c r="I140" s="43">
        <v>14.89</v>
      </c>
      <c r="J140" s="43">
        <v>136</v>
      </c>
      <c r="K140" s="44">
        <v>1</v>
      </c>
      <c r="L140" s="43">
        <v>16.75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 t="s">
        <v>125</v>
      </c>
      <c r="G141" s="43">
        <v>0.13</v>
      </c>
      <c r="H141" s="43">
        <v>0.02</v>
      </c>
      <c r="I141" s="43">
        <v>15.2</v>
      </c>
      <c r="J141" s="43">
        <v>62</v>
      </c>
      <c r="K141" s="44">
        <v>686</v>
      </c>
      <c r="L141" s="43">
        <v>3.25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14.47</v>
      </c>
      <c r="H146" s="19">
        <f t="shared" si="70"/>
        <v>18.010000000000002</v>
      </c>
      <c r="I146" s="19">
        <f t="shared" si="70"/>
        <v>50.72</v>
      </c>
      <c r="J146" s="19">
        <f t="shared" si="70"/>
        <v>442.95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126</v>
      </c>
      <c r="F147" s="43">
        <v>60</v>
      </c>
      <c r="G147" s="43">
        <v>1.5</v>
      </c>
      <c r="H147" s="43">
        <v>2</v>
      </c>
      <c r="I147" s="43">
        <v>12</v>
      </c>
      <c r="J147" s="43">
        <v>60</v>
      </c>
      <c r="K147" s="44">
        <v>67</v>
      </c>
      <c r="L147" s="43">
        <v>15.89</v>
      </c>
    </row>
    <row r="148" spans="1:12" ht="15" x14ac:dyDescent="0.25">
      <c r="A148" s="23"/>
      <c r="B148" s="15"/>
      <c r="C148" s="11"/>
      <c r="D148" s="7" t="s">
        <v>27</v>
      </c>
      <c r="E148" s="42" t="s">
        <v>127</v>
      </c>
      <c r="F148" s="43" t="s">
        <v>63</v>
      </c>
      <c r="G148" s="43">
        <v>2</v>
      </c>
      <c r="H148" s="43">
        <v>4.3</v>
      </c>
      <c r="I148" s="43">
        <v>11.57</v>
      </c>
      <c r="J148" s="43">
        <v>153.6</v>
      </c>
      <c r="K148" s="44">
        <v>216</v>
      </c>
      <c r="L148" s="43">
        <v>22.08</v>
      </c>
    </row>
    <row r="149" spans="1:12" ht="15" x14ac:dyDescent="0.25">
      <c r="A149" s="23"/>
      <c r="B149" s="15"/>
      <c r="C149" s="11"/>
      <c r="D149" s="7" t="s">
        <v>28</v>
      </c>
      <c r="E149" s="42" t="s">
        <v>128</v>
      </c>
      <c r="F149" s="43">
        <v>100</v>
      </c>
      <c r="G149" s="43">
        <v>25</v>
      </c>
      <c r="H149" s="43">
        <v>7.3</v>
      </c>
      <c r="I149" s="43">
        <v>0</v>
      </c>
      <c r="J149" s="43">
        <v>131.82</v>
      </c>
      <c r="K149" s="44">
        <v>487</v>
      </c>
      <c r="L149" s="43">
        <v>40.08</v>
      </c>
    </row>
    <row r="150" spans="1:12" ht="15" x14ac:dyDescent="0.25">
      <c r="A150" s="23"/>
      <c r="B150" s="15"/>
      <c r="C150" s="11"/>
      <c r="D150" s="7" t="s">
        <v>29</v>
      </c>
      <c r="E150" s="42" t="s">
        <v>129</v>
      </c>
      <c r="F150" s="43">
        <v>150</v>
      </c>
      <c r="G150" s="43">
        <v>6</v>
      </c>
      <c r="H150" s="43">
        <v>8.49</v>
      </c>
      <c r="I150" s="43">
        <v>37</v>
      </c>
      <c r="J150" s="43">
        <v>200</v>
      </c>
      <c r="K150" s="44">
        <v>224</v>
      </c>
      <c r="L150" s="43">
        <v>9.85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54</v>
      </c>
      <c r="L151" s="43">
        <v>3.56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2.2999999999999998</v>
      </c>
      <c r="H152" s="43">
        <v>0.3</v>
      </c>
      <c r="I152" s="43">
        <v>13.7</v>
      </c>
      <c r="J152" s="43">
        <v>60</v>
      </c>
      <c r="K152" s="44" t="s">
        <v>43</v>
      </c>
      <c r="L152" s="43">
        <v>3.12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25</v>
      </c>
      <c r="G153" s="43">
        <v>1.8</v>
      </c>
      <c r="H153" s="43">
        <v>0.3</v>
      </c>
      <c r="I153" s="43">
        <v>11.5</v>
      </c>
      <c r="J153" s="43">
        <v>55</v>
      </c>
      <c r="K153" s="44" t="s">
        <v>43</v>
      </c>
      <c r="L153" s="43">
        <v>2.52</v>
      </c>
    </row>
    <row r="154" spans="1:12" ht="15" x14ac:dyDescent="0.25">
      <c r="A154" s="23"/>
      <c r="B154" s="15"/>
      <c r="C154" s="11"/>
      <c r="D154" s="6"/>
      <c r="E154" s="42" t="s">
        <v>98</v>
      </c>
      <c r="F154" s="43">
        <v>27</v>
      </c>
      <c r="G154" s="43">
        <v>2.2000000000000002</v>
      </c>
      <c r="H154" s="43">
        <v>5.2</v>
      </c>
      <c r="I154" s="43">
        <v>19</v>
      </c>
      <c r="J154" s="43">
        <v>130.6</v>
      </c>
      <c r="K154" s="44" t="s">
        <v>43</v>
      </c>
      <c r="L154" s="43">
        <v>4.9000000000000004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592</v>
      </c>
      <c r="G156" s="19">
        <f t="shared" ref="G156:J156" si="72">SUM(G147:G155)</f>
        <v>41.3</v>
      </c>
      <c r="H156" s="19">
        <f t="shared" si="72"/>
        <v>27.89</v>
      </c>
      <c r="I156" s="19">
        <f t="shared" si="72"/>
        <v>131.76999999999998</v>
      </c>
      <c r="J156" s="19">
        <f t="shared" si="72"/>
        <v>901.02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592</v>
      </c>
      <c r="G157" s="32">
        <f t="shared" ref="G157" si="74">G146+G156</f>
        <v>55.769999999999996</v>
      </c>
      <c r="H157" s="32">
        <f t="shared" ref="H157" si="75">H146+H156</f>
        <v>45.900000000000006</v>
      </c>
      <c r="I157" s="32">
        <f t="shared" ref="I157" si="76">I146+I156</f>
        <v>182.48999999999998</v>
      </c>
      <c r="J157" s="32">
        <f t="shared" ref="J157:L157" si="77">J146+J156</f>
        <v>1343.97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 t="s">
        <v>39</v>
      </c>
      <c r="G158" s="40">
        <v>6</v>
      </c>
      <c r="H158" s="40">
        <v>10.85</v>
      </c>
      <c r="I158" s="40">
        <v>42.95</v>
      </c>
      <c r="J158" s="40">
        <v>294</v>
      </c>
      <c r="K158" s="41">
        <v>311</v>
      </c>
      <c r="L158" s="40">
        <v>18.45</v>
      </c>
    </row>
    <row r="159" spans="1:12" ht="15" x14ac:dyDescent="0.25">
      <c r="A159" s="23"/>
      <c r="B159" s="15"/>
      <c r="C159" s="11"/>
      <c r="D159" s="6"/>
      <c r="E159" s="42" t="s">
        <v>82</v>
      </c>
      <c r="F159" s="43" t="s">
        <v>112</v>
      </c>
      <c r="G159" s="43">
        <v>2.36</v>
      </c>
      <c r="H159" s="43">
        <v>7.49</v>
      </c>
      <c r="I159" s="43">
        <v>14.89</v>
      </c>
      <c r="J159" s="43">
        <v>136</v>
      </c>
      <c r="K159" s="44">
        <v>1</v>
      </c>
      <c r="L159" s="43">
        <v>16.75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 t="s">
        <v>100</v>
      </c>
      <c r="G160" s="43">
        <v>3.87</v>
      </c>
      <c r="H160" s="43">
        <v>3.1</v>
      </c>
      <c r="I160" s="43">
        <v>18.7</v>
      </c>
      <c r="J160" s="43">
        <v>105.56</v>
      </c>
      <c r="K160" s="44">
        <v>694</v>
      </c>
      <c r="L160" s="43">
        <v>5.79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1.4</v>
      </c>
      <c r="H161" s="43">
        <v>0.2</v>
      </c>
      <c r="I161" s="43">
        <v>8.1999999999999993</v>
      </c>
      <c r="J161" s="43">
        <v>40</v>
      </c>
      <c r="K161" s="44" t="s">
        <v>43</v>
      </c>
      <c r="L161" s="43">
        <v>2.08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120</v>
      </c>
      <c r="G162" s="43">
        <v>0.5</v>
      </c>
      <c r="H162" s="43">
        <v>0.5</v>
      </c>
      <c r="I162" s="43">
        <v>10.3</v>
      </c>
      <c r="J162" s="43">
        <v>48</v>
      </c>
      <c r="K162" s="44" t="s">
        <v>43</v>
      </c>
      <c r="L162" s="43">
        <v>16.739999999999998</v>
      </c>
    </row>
    <row r="163" spans="1:12" ht="15" x14ac:dyDescent="0.25">
      <c r="A163" s="23"/>
      <c r="B163" s="15"/>
      <c r="C163" s="11"/>
      <c r="D163" s="6"/>
      <c r="E163" s="42" t="s">
        <v>124</v>
      </c>
      <c r="F163" s="43">
        <v>43</v>
      </c>
      <c r="G163" s="43">
        <v>1.1599999999999999</v>
      </c>
      <c r="H163" s="43">
        <v>4.5199999999999996</v>
      </c>
      <c r="I163" s="43">
        <v>31.52</v>
      </c>
      <c r="J163" s="43">
        <v>171.57</v>
      </c>
      <c r="K163" s="44" t="s">
        <v>43</v>
      </c>
      <c r="L163" s="43">
        <v>14.19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183</v>
      </c>
      <c r="G165" s="19">
        <f t="shared" ref="G165:J165" si="78">SUM(G158:G164)</f>
        <v>15.290000000000001</v>
      </c>
      <c r="H165" s="19">
        <f t="shared" si="78"/>
        <v>26.66</v>
      </c>
      <c r="I165" s="19">
        <f t="shared" si="78"/>
        <v>126.56</v>
      </c>
      <c r="J165" s="19">
        <f t="shared" si="78"/>
        <v>795.12999999999988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0.55000000000000004</v>
      </c>
      <c r="H166" s="43">
        <v>0.1</v>
      </c>
      <c r="I166" s="43">
        <v>1.9</v>
      </c>
      <c r="J166" s="43">
        <v>11</v>
      </c>
      <c r="K166" s="44">
        <v>576</v>
      </c>
      <c r="L166" s="43">
        <v>15.48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 t="s">
        <v>103</v>
      </c>
      <c r="G167" s="43">
        <v>11.2</v>
      </c>
      <c r="H167" s="43">
        <v>9.4</v>
      </c>
      <c r="I167" s="43">
        <v>36.6</v>
      </c>
      <c r="J167" s="43">
        <v>275.8</v>
      </c>
      <c r="K167" s="44">
        <v>97</v>
      </c>
      <c r="L167" s="43">
        <v>14.66</v>
      </c>
    </row>
    <row r="168" spans="1:12" ht="15" x14ac:dyDescent="0.25">
      <c r="A168" s="23"/>
      <c r="B168" s="15"/>
      <c r="C168" s="11"/>
      <c r="D168" s="7" t="s">
        <v>28</v>
      </c>
      <c r="E168" s="42" t="s">
        <v>131</v>
      </c>
      <c r="F168" s="43" t="s">
        <v>87</v>
      </c>
      <c r="G168" s="43">
        <v>29.8</v>
      </c>
      <c r="H168" s="43">
        <v>27.66</v>
      </c>
      <c r="I168" s="43">
        <v>63.62</v>
      </c>
      <c r="J168" s="43">
        <v>400</v>
      </c>
      <c r="K168" s="44">
        <v>438</v>
      </c>
      <c r="L168" s="43">
        <v>62.97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 t="s">
        <v>125</v>
      </c>
      <c r="G170" s="43">
        <v>0.13</v>
      </c>
      <c r="H170" s="43">
        <v>0.02</v>
      </c>
      <c r="I170" s="43">
        <v>15.2</v>
      </c>
      <c r="J170" s="43">
        <v>62</v>
      </c>
      <c r="K170" s="44">
        <v>686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2.2999999999999998</v>
      </c>
      <c r="H171" s="43">
        <v>0.3</v>
      </c>
      <c r="I171" s="43">
        <v>13.7</v>
      </c>
      <c r="J171" s="43">
        <v>60</v>
      </c>
      <c r="K171" s="44" t="s">
        <v>43</v>
      </c>
      <c r="L171" s="43">
        <v>3.12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43">
        <v>1.8</v>
      </c>
      <c r="H172" s="43">
        <v>0.3</v>
      </c>
      <c r="I172" s="43">
        <v>11.5</v>
      </c>
      <c r="J172" s="43">
        <v>55</v>
      </c>
      <c r="K172" s="44" t="s">
        <v>43</v>
      </c>
      <c r="L172" s="43">
        <v>2.52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115</v>
      </c>
      <c r="G175" s="19">
        <f t="shared" ref="G175:J175" si="80">SUM(G166:G174)</f>
        <v>45.779999999999994</v>
      </c>
      <c r="H175" s="19">
        <f t="shared" si="80"/>
        <v>37.779999999999994</v>
      </c>
      <c r="I175" s="19">
        <f t="shared" si="80"/>
        <v>142.52000000000001</v>
      </c>
      <c r="J175" s="19">
        <f t="shared" si="80"/>
        <v>863.8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298</v>
      </c>
      <c r="G176" s="32">
        <f t="shared" ref="G176" si="82">G165+G175</f>
        <v>61.069999999999993</v>
      </c>
      <c r="H176" s="32">
        <f t="shared" ref="H176" si="83">H165+H175</f>
        <v>64.44</v>
      </c>
      <c r="I176" s="32">
        <f t="shared" ref="I176" si="84">I165+I175</f>
        <v>269.08000000000004</v>
      </c>
      <c r="J176" s="32">
        <f t="shared" ref="J176:L176" si="85">J165+J175</f>
        <v>1658.9299999999998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 t="s">
        <v>80</v>
      </c>
      <c r="G177" s="40">
        <v>18.27</v>
      </c>
      <c r="H177" s="40">
        <v>14.35</v>
      </c>
      <c r="I177" s="40">
        <v>19.829999999999998</v>
      </c>
      <c r="J177" s="40">
        <v>311.67</v>
      </c>
      <c r="K177" s="41">
        <v>334</v>
      </c>
      <c r="L177" s="40">
        <v>23.18</v>
      </c>
    </row>
    <row r="178" spans="1:12" ht="15" x14ac:dyDescent="0.25">
      <c r="A178" s="23"/>
      <c r="B178" s="15"/>
      <c r="C178" s="11"/>
      <c r="D178" s="6"/>
      <c r="E178" s="42" t="s">
        <v>90</v>
      </c>
      <c r="F178" s="43" t="s">
        <v>91</v>
      </c>
      <c r="G178" s="43">
        <v>3.24</v>
      </c>
      <c r="H178" s="43">
        <v>6.4</v>
      </c>
      <c r="I178" s="43">
        <v>15.26</v>
      </c>
      <c r="J178" s="43">
        <v>110</v>
      </c>
      <c r="K178" s="44">
        <v>4</v>
      </c>
      <c r="L178" s="43">
        <v>9.48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100.6</v>
      </c>
      <c r="K179" s="44">
        <v>692</v>
      </c>
      <c r="L179" s="43">
        <v>10.68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134</v>
      </c>
      <c r="F182" s="43">
        <v>70</v>
      </c>
      <c r="G182" s="43">
        <v>2.8</v>
      </c>
      <c r="H182" s="43">
        <v>8.4</v>
      </c>
      <c r="I182" s="43">
        <v>30.1</v>
      </c>
      <c r="J182" s="43">
        <v>133</v>
      </c>
      <c r="K182" s="44" t="s">
        <v>133</v>
      </c>
      <c r="L182" s="43">
        <v>30.66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270</v>
      </c>
      <c r="G184" s="19">
        <f t="shared" ref="G184:J184" si="86">SUM(G177:G183)</f>
        <v>27.47</v>
      </c>
      <c r="H184" s="19">
        <f t="shared" si="86"/>
        <v>31.82</v>
      </c>
      <c r="I184" s="19">
        <f t="shared" si="86"/>
        <v>81.13</v>
      </c>
      <c r="J184" s="19">
        <f t="shared" si="86"/>
        <v>655.27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 t="s">
        <v>51</v>
      </c>
      <c r="G186" s="43">
        <v>3.5</v>
      </c>
      <c r="H186" s="43">
        <v>2.2000000000000002</v>
      </c>
      <c r="I186" s="43">
        <v>18</v>
      </c>
      <c r="J186" s="43">
        <v>230</v>
      </c>
      <c r="K186" s="44">
        <v>170</v>
      </c>
      <c r="L186" s="43">
        <v>23.46</v>
      </c>
    </row>
    <row r="187" spans="1:12" ht="15" x14ac:dyDescent="0.25">
      <c r="A187" s="23"/>
      <c r="B187" s="15"/>
      <c r="C187" s="11"/>
      <c r="D187" s="7" t="s">
        <v>28</v>
      </c>
      <c r="E187" s="42" t="s">
        <v>135</v>
      </c>
      <c r="F187" s="43">
        <v>100</v>
      </c>
      <c r="G187" s="43">
        <v>6.8</v>
      </c>
      <c r="H187" s="43">
        <v>3.7</v>
      </c>
      <c r="I187" s="43">
        <v>16.3</v>
      </c>
      <c r="J187" s="43">
        <v>112</v>
      </c>
      <c r="K187" s="44">
        <v>451</v>
      </c>
      <c r="L187" s="43">
        <v>54.04</v>
      </c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0.9</v>
      </c>
      <c r="H188" s="43">
        <v>3.9</v>
      </c>
      <c r="I188" s="43">
        <v>20</v>
      </c>
      <c r="J188" s="43">
        <v>95</v>
      </c>
      <c r="K188" s="44">
        <v>520</v>
      </c>
      <c r="L188" s="43">
        <v>13.56</v>
      </c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 t="s">
        <v>89</v>
      </c>
      <c r="G189" s="43">
        <v>0</v>
      </c>
      <c r="H189" s="43">
        <v>0</v>
      </c>
      <c r="I189" s="43">
        <v>1</v>
      </c>
      <c r="J189" s="43">
        <v>12</v>
      </c>
      <c r="K189" s="44">
        <v>685</v>
      </c>
      <c r="L189" s="43">
        <v>1.59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2.2999999999999998</v>
      </c>
      <c r="H190" s="43">
        <v>0.3</v>
      </c>
      <c r="I190" s="43">
        <v>13.7</v>
      </c>
      <c r="J190" s="43">
        <v>60</v>
      </c>
      <c r="K190" s="44" t="s">
        <v>43</v>
      </c>
      <c r="L190" s="43">
        <v>3.12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1.8</v>
      </c>
      <c r="H191" s="43">
        <v>0.3</v>
      </c>
      <c r="I191" s="43">
        <v>11.5</v>
      </c>
      <c r="J191" s="43">
        <v>55</v>
      </c>
      <c r="K191" s="44" t="s">
        <v>43</v>
      </c>
      <c r="L191" s="43">
        <v>2.52</v>
      </c>
    </row>
    <row r="192" spans="1:12" ht="15" x14ac:dyDescent="0.25">
      <c r="A192" s="23"/>
      <c r="B192" s="15"/>
      <c r="C192" s="11"/>
      <c r="D192" s="6"/>
      <c r="E192" s="42" t="s">
        <v>81</v>
      </c>
      <c r="F192" s="43">
        <v>14</v>
      </c>
      <c r="G192" s="43">
        <v>0</v>
      </c>
      <c r="H192" s="43">
        <v>0</v>
      </c>
      <c r="I192" s="43">
        <v>10.9</v>
      </c>
      <c r="J192" s="43">
        <v>42.6</v>
      </c>
      <c r="K192" s="44" t="s">
        <v>43</v>
      </c>
      <c r="L192" s="43">
        <v>3.71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319</v>
      </c>
      <c r="G194" s="19">
        <f t="shared" ref="G194:J194" si="88">SUM(G185:G193)</f>
        <v>15.3</v>
      </c>
      <c r="H194" s="19">
        <f t="shared" si="88"/>
        <v>10.400000000000002</v>
      </c>
      <c r="I194" s="19">
        <f t="shared" si="88"/>
        <v>91.4</v>
      </c>
      <c r="J194" s="19">
        <f t="shared" si="88"/>
        <v>606.6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589</v>
      </c>
      <c r="G195" s="32">
        <f t="shared" ref="G195" si="90">G184+G194</f>
        <v>42.769999999999996</v>
      </c>
      <c r="H195" s="32">
        <f t="shared" ref="H195" si="91">H184+H194</f>
        <v>42.22</v>
      </c>
      <c r="I195" s="32">
        <f t="shared" ref="I195" si="92">I184+I194</f>
        <v>172.53</v>
      </c>
      <c r="J195" s="32">
        <f t="shared" ref="J195:L195" si="93">J184+J194</f>
        <v>1261.8699999999999</v>
      </c>
      <c r="K195" s="32"/>
      <c r="L195" s="32">
        <f t="shared" si="93"/>
        <v>176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48.466999999999992</v>
      </c>
      <c r="H196" s="34">
        <f t="shared" si="94"/>
        <v>52.411999999999992</v>
      </c>
      <c r="I196" s="34">
        <f t="shared" si="94"/>
        <v>211.49900000000002</v>
      </c>
      <c r="J196" s="34">
        <f t="shared" si="94"/>
        <v>1499.078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2025-01-10T08:49:11Z</dcterms:modified>
</cp:coreProperties>
</file>